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760" yWindow="3360" windowWidth="14370" windowHeight="11760" tabRatio="0"/>
  </bookViews>
  <sheets>
    <sheet name="TDSheet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04" i="1" l="1"/>
  <c r="K89" i="1"/>
  <c r="K74" i="1"/>
  <c r="K51" i="1"/>
  <c r="K36" i="1"/>
  <c r="K21" i="1"/>
  <c r="J104" i="1" l="1"/>
  <c r="J74" i="1"/>
  <c r="J51" i="1"/>
  <c r="J36" i="1"/>
  <c r="J89" i="1" l="1"/>
  <c r="J21" i="1" l="1"/>
</calcChain>
</file>

<file path=xl/sharedStrings.xml><?xml version="1.0" encoding="utf-8"?>
<sst xmlns="http://schemas.openxmlformats.org/spreadsheetml/2006/main" count="258" uniqueCount="115">
  <si>
    <t>Согласовано:</t>
  </si>
  <si>
    <t>Утверждаю директор</t>
  </si>
  <si>
    <t>Директор</t>
  </si>
  <si>
    <t>ООО "Комбинат общественного питания"</t>
  </si>
  <si>
    <t>______________А.Н.Гончаров</t>
  </si>
  <si>
    <t>НЕДЕЛЬНОЕ МЕНЮ  (Полевской ШУ 11-18 л Комплекс (корр) 116 р)</t>
  </si>
  <si>
    <t>№ Рец.</t>
  </si>
  <si>
    <t>Наименование блюд</t>
  </si>
  <si>
    <t>Выход, г</t>
  </si>
  <si>
    <t>Цена, руб.</t>
  </si>
  <si>
    <t>200</t>
  </si>
  <si>
    <t>Хлеб пшеничный из муки 1с обогащенный витаминами и минералами</t>
  </si>
  <si>
    <t>25</t>
  </si>
  <si>
    <t>Суп картофельный с макаронными изделиями</t>
  </si>
  <si>
    <t>250</t>
  </si>
  <si>
    <t>Мясо кур отварное</t>
  </si>
  <si>
    <t>5</t>
  </si>
  <si>
    <t>80</t>
  </si>
  <si>
    <t>Соус красный основной</t>
  </si>
  <si>
    <t>20</t>
  </si>
  <si>
    <t>170</t>
  </si>
  <si>
    <t>Хлеб пшеничный</t>
  </si>
  <si>
    <t>15</t>
  </si>
  <si>
    <t>Хлеб ржано-пшеничный обогащенный витаминами и минералами</t>
  </si>
  <si>
    <t>ИТОГО:</t>
  </si>
  <si>
    <t>Каша рисовая вязкая молочная с маслом сливочным</t>
  </si>
  <si>
    <t>35</t>
  </si>
  <si>
    <t>Гренки из пшеничного хлеба</t>
  </si>
  <si>
    <t>10</t>
  </si>
  <si>
    <t>Макаронные изделия отварные с маслом сливочным</t>
  </si>
  <si>
    <t>Запеканка творожно-морковная</t>
  </si>
  <si>
    <t>100</t>
  </si>
  <si>
    <t>30</t>
  </si>
  <si>
    <t>Сгущенное молоко</t>
  </si>
  <si>
    <t>Печенье</t>
  </si>
  <si>
    <t>Пюре картофельное</t>
  </si>
  <si>
    <t>Омлет с картофелем</t>
  </si>
  <si>
    <t>110</t>
  </si>
  <si>
    <t>180</t>
  </si>
  <si>
    <t>Сок фруктовый натуральный</t>
  </si>
  <si>
    <t>Какао с молоком</t>
  </si>
  <si>
    <t>70</t>
  </si>
  <si>
    <t>Компот из смеси сухофруктов с витамином С</t>
  </si>
  <si>
    <t>Каша манная молочная с маслом сливочным</t>
  </si>
  <si>
    <t>Кофейный напиток</t>
  </si>
  <si>
    <t>50</t>
  </si>
  <si>
    <t>Каша гречневая рассыпчатая</t>
  </si>
  <si>
    <t>Каша молочная кукурузная с отрубями, с маслом сливочным</t>
  </si>
  <si>
    <t>Котлеты Детские</t>
  </si>
  <si>
    <t>Рис припущенный</t>
  </si>
  <si>
    <t>Чай с сахаром</t>
  </si>
  <si>
    <t>Бутерброды с маслом и сыром</t>
  </si>
  <si>
    <t>Суп-пюре из гороха</t>
  </si>
  <si>
    <t>Биточки из мяса говядины с мукой зародышей пшеницы и отрубями</t>
  </si>
  <si>
    <t>Напиток из плодов шиповника с витамином С</t>
  </si>
  <si>
    <t>Чай с лимоном</t>
  </si>
  <si>
    <t>Суп Волна со сметаной</t>
  </si>
  <si>
    <t>Трубочка мясная Чародейка</t>
  </si>
  <si>
    <t>Бутерброды с повидлом</t>
  </si>
  <si>
    <t>Борщ с капустой, картофелем и сметаной</t>
  </si>
  <si>
    <t>Котлеты куриные Школьные</t>
  </si>
  <si>
    <t>Суп Крестьянский с крупой, сметаной</t>
  </si>
  <si>
    <t>Шницель рыбный натуральный</t>
  </si>
  <si>
    <t>Сдоба обыкновенная с куркумой</t>
  </si>
  <si>
    <t>Рассольник домашний со сметаной</t>
  </si>
  <si>
    <t>Компот из клубники с витамином С</t>
  </si>
  <si>
    <t>Хлеб пшеничный обогащенный витаминами и минералами</t>
  </si>
  <si>
    <t>Компот из вишни с витамином С</t>
  </si>
  <si>
    <t>Мясо говядины отварное</t>
  </si>
  <si>
    <t>ЭЦ, ккал</t>
  </si>
  <si>
    <t>Лук репчатый</t>
  </si>
  <si>
    <t>Чеснок</t>
  </si>
  <si>
    <t>Понедельник (11.01.2021)</t>
  </si>
  <si>
    <t>Вторник (12.01.2021)</t>
  </si>
  <si>
    <t>Среда (13.01.2021)</t>
  </si>
  <si>
    <t>Четверг (14.01.2021)</t>
  </si>
  <si>
    <t>Пятница (15.01.2021)</t>
  </si>
  <si>
    <t>Суббота (16.01.2021)</t>
  </si>
  <si>
    <t>Котлеты рубленые из курицы</t>
  </si>
  <si>
    <t>ТТК 532</t>
  </si>
  <si>
    <t>692/04</t>
  </si>
  <si>
    <t>ПР</t>
  </si>
  <si>
    <t>140/04</t>
  </si>
  <si>
    <t>487/04</t>
  </si>
  <si>
    <t>ТТК 369</t>
  </si>
  <si>
    <t>528/04</t>
  </si>
  <si>
    <t>297/04</t>
  </si>
  <si>
    <t>631/04</t>
  </si>
  <si>
    <t>257/96</t>
  </si>
  <si>
    <t>628/96</t>
  </si>
  <si>
    <t>3/04</t>
  </si>
  <si>
    <t>170/04</t>
  </si>
  <si>
    <t>551/04</t>
  </si>
  <si>
    <t>27/8/18</t>
  </si>
  <si>
    <t>469/96</t>
  </si>
  <si>
    <t>705/04</t>
  </si>
  <si>
    <t>ТТК 89</t>
  </si>
  <si>
    <t>686/04</t>
  </si>
  <si>
    <t>ТТК 120</t>
  </si>
  <si>
    <t>411/04</t>
  </si>
  <si>
    <t>ТТК 493</t>
  </si>
  <si>
    <t>520/04</t>
  </si>
  <si>
    <t>345/04</t>
  </si>
  <si>
    <t>110/04</t>
  </si>
  <si>
    <t>ТТК 294</t>
  </si>
  <si>
    <t>ТТК 211</t>
  </si>
  <si>
    <t>693/04</t>
  </si>
  <si>
    <t>134/04</t>
  </si>
  <si>
    <t>391/04</t>
  </si>
  <si>
    <t>639/04</t>
  </si>
  <si>
    <t>10/12/18</t>
  </si>
  <si>
    <t>131/04</t>
  </si>
  <si>
    <t>460/96</t>
  </si>
  <si>
    <t>523/97</t>
  </si>
  <si>
    <t>Вермишель в молоке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</si>
</sst>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0"/>
      <name val="Arial"/>
      <family val="2"/>
      <charset val="204"/>
    </font>
    <font>
      <b/>
      <sz val="15"/>
      <name val="Arial"/>
      <family val="2"/>
      <charset val="204"/>
    </font>
    <font>
      <b/>
      <sz val="10"/>
      <name val="Arial Cyr"/>
    </font>
    <font>
      <sz val="10"/>
      <name val="Arial"/>
    </font>
    <font>
      <b/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1" fillId="0" borderId="12" xfId="0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right"/>
    </xf>
    <xf numFmtId="0" fontId="1" fillId="0" borderId="14" xfId="0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2" fontId="1" fillId="0" borderId="14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5" fillId="0" borderId="16" xfId="0" applyFont="1" applyBorder="1" applyAlignment="1">
      <alignment horizontal="center"/>
    </xf>
    <xf numFmtId="2" fontId="1" fillId="0" borderId="17" xfId="0" applyNumberFormat="1" applyFont="1" applyBorder="1" applyAlignment="1">
      <alignment horizontal="center" vertical="center"/>
    </xf>
    <xf numFmtId="0" fontId="0" fillId="0" borderId="18" xfId="0" applyBorder="1"/>
    <xf numFmtId="4" fontId="5" fillId="0" borderId="19" xfId="0" applyNumberFormat="1" applyFont="1" applyBorder="1" applyAlignment="1">
      <alignment horizontal="right"/>
    </xf>
    <xf numFmtId="2" fontId="5" fillId="0" borderId="19" xfId="0" applyNumberFormat="1" applyFont="1" applyBorder="1" applyAlignment="1">
      <alignment horizontal="right"/>
    </xf>
    <xf numFmtId="2" fontId="1" fillId="0" borderId="20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4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0" borderId="7" xfId="0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0" fillId="0" borderId="5" xfId="0" applyNumberFormat="1" applyBorder="1" applyAlignment="1">
      <alignment horizontal="left"/>
    </xf>
    <xf numFmtId="49" fontId="1" fillId="0" borderId="4" xfId="0" applyNumberFormat="1" applyFont="1" applyBorder="1" applyAlignment="1">
      <alignment horizontal="left"/>
    </xf>
    <xf numFmtId="49" fontId="0" fillId="0" borderId="4" xfId="0" applyNumberFormat="1" applyBorder="1" applyAlignment="1">
      <alignment horizontal="left"/>
    </xf>
    <xf numFmtId="49" fontId="1" fillId="0" borderId="6" xfId="0" applyNumberFormat="1" applyFont="1" applyBorder="1" applyAlignment="1">
      <alignment horizontal="left"/>
    </xf>
    <xf numFmtId="49" fontId="1" fillId="0" borderId="9" xfId="0" applyNumberFormat="1" applyFont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583747</xdr:colOff>
      <xdr:row>0</xdr:row>
      <xdr:rowOff>277585</xdr:rowOff>
    </xdr:from>
    <xdr:to>
      <xdr:col>10</xdr:col>
      <xdr:colOff>216354</xdr:colOff>
      <xdr:row>5</xdr:row>
      <xdr:rowOff>104774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45604" y="277585"/>
          <a:ext cx="1374321" cy="1596118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8</xdr:col>
      <xdr:colOff>371475</xdr:colOff>
      <xdr:row>0</xdr:row>
      <xdr:rowOff>190500</xdr:rowOff>
    </xdr:from>
    <xdr:to>
      <xdr:col>10</xdr:col>
      <xdr:colOff>108857</xdr:colOff>
      <xdr:row>4</xdr:row>
      <xdr:rowOff>95250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33332" y="190500"/>
          <a:ext cx="1479096" cy="1510393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8</xdr:col>
      <xdr:colOff>420462</xdr:colOff>
      <xdr:row>53</xdr:row>
      <xdr:rowOff>318407</xdr:rowOff>
    </xdr:from>
    <xdr:to>
      <xdr:col>10</xdr:col>
      <xdr:colOff>53069</xdr:colOff>
      <xdr:row>58</xdr:row>
      <xdr:rowOff>145596</xdr:rowOff>
    </xdr:to>
    <xdr:pic>
      <xdr:nvPicPr>
        <xdr:cNvPr id="4" name="Имя " descr="Descr 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2319" y="9435193"/>
          <a:ext cx="1374321" cy="1432832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8</xdr:col>
      <xdr:colOff>425904</xdr:colOff>
      <xdr:row>52</xdr:row>
      <xdr:rowOff>122464</xdr:rowOff>
    </xdr:from>
    <xdr:to>
      <xdr:col>10</xdr:col>
      <xdr:colOff>163286</xdr:colOff>
      <xdr:row>56</xdr:row>
      <xdr:rowOff>408214</xdr:rowOff>
    </xdr:to>
    <xdr:pic>
      <xdr:nvPicPr>
        <xdr:cNvPr id="5" name="Имя " descr="Descr 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87761" y="9075964"/>
          <a:ext cx="1479096" cy="1347107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04"/>
  <sheetViews>
    <sheetView tabSelected="1" view="pageBreakPreview" zoomScale="85" zoomScaleNormal="70" zoomScaleSheetLayoutView="85" workbookViewId="0">
      <selection activeCell="B81" sqref="B81:H81"/>
    </sheetView>
  </sheetViews>
  <sheetFormatPr defaultColWidth="10.5" defaultRowHeight="11.45" customHeight="1" x14ac:dyDescent="0.2"/>
  <cols>
    <col min="1" max="1" width="15.1640625" style="1" customWidth="1"/>
    <col min="2" max="8" width="10.5" style="1" customWidth="1"/>
    <col min="9" max="10" width="15.1640625" style="1" customWidth="1"/>
    <col min="11" max="11" width="11.1640625" customWidth="1"/>
    <col min="20" max="20" width="15.5" customWidth="1"/>
    <col min="21" max="21" width="15.83203125" customWidth="1"/>
  </cols>
  <sheetData>
    <row r="1" spans="1:11" s="1" customFormat="1" ht="66" customHeight="1" x14ac:dyDescent="0.2">
      <c r="A1" s="2" t="s">
        <v>0</v>
      </c>
      <c r="K1" s="3" t="s">
        <v>1</v>
      </c>
    </row>
    <row r="2" spans="1:11" ht="12.95" customHeight="1" x14ac:dyDescent="0.2">
      <c r="A2" s="2" t="s">
        <v>2</v>
      </c>
      <c r="K2" s="3" t="s">
        <v>3</v>
      </c>
    </row>
    <row r="3" spans="1:11" s="1" customFormat="1" ht="15.95" customHeight="1" x14ac:dyDescent="0.2">
      <c r="A3" s="38"/>
      <c r="B3" s="38"/>
      <c r="K3" s="3" t="s">
        <v>4</v>
      </c>
    </row>
    <row r="4" spans="1:11" s="1" customFormat="1" ht="30.95" customHeight="1" x14ac:dyDescent="0.3">
      <c r="A4" s="39" t="s">
        <v>5</v>
      </c>
      <c r="B4" s="39"/>
      <c r="C4" s="39"/>
      <c r="D4" s="39"/>
      <c r="E4" s="39"/>
      <c r="F4" s="39"/>
      <c r="G4" s="39"/>
      <c r="H4" s="39"/>
      <c r="I4" s="39"/>
      <c r="J4" s="39"/>
    </row>
    <row r="5" spans="1:11" ht="12.95" customHeight="1" x14ac:dyDescent="0.2"/>
    <row r="6" spans="1:11" ht="12.95" customHeight="1" x14ac:dyDescent="0.2">
      <c r="A6" s="4" t="s">
        <v>6</v>
      </c>
      <c r="B6" s="36" t="s">
        <v>7</v>
      </c>
      <c r="C6" s="36"/>
      <c r="D6" s="36"/>
      <c r="E6" s="36"/>
      <c r="F6" s="36"/>
      <c r="G6" s="36"/>
      <c r="H6" s="36"/>
      <c r="I6" s="4" t="s">
        <v>8</v>
      </c>
      <c r="J6" s="4" t="s">
        <v>9</v>
      </c>
      <c r="K6" s="25" t="s">
        <v>69</v>
      </c>
    </row>
    <row r="7" spans="1:11" ht="12.95" customHeight="1" x14ac:dyDescent="0.2">
      <c r="A7" s="8"/>
      <c r="B7" s="37" t="s">
        <v>72</v>
      </c>
      <c r="C7" s="37"/>
      <c r="D7" s="37"/>
      <c r="E7" s="37"/>
      <c r="F7" s="37"/>
      <c r="G7" s="37"/>
      <c r="H7" s="37"/>
      <c r="I7" s="8"/>
      <c r="J7" s="24"/>
      <c r="K7" s="27"/>
    </row>
    <row r="8" spans="1:11" ht="12.95" customHeight="1" x14ac:dyDescent="0.2">
      <c r="A8" s="44" t="s">
        <v>79</v>
      </c>
      <c r="B8" s="35" t="s">
        <v>47</v>
      </c>
      <c r="C8" s="35"/>
      <c r="D8" s="35"/>
      <c r="E8" s="35"/>
      <c r="F8" s="35"/>
      <c r="G8" s="35"/>
      <c r="H8" s="35"/>
      <c r="I8" s="5" t="s">
        <v>10</v>
      </c>
      <c r="J8" s="20">
        <v>20.82</v>
      </c>
      <c r="K8" s="19">
        <v>220.94</v>
      </c>
    </row>
    <row r="9" spans="1:11" ht="12.95" customHeight="1" x14ac:dyDescent="0.2">
      <c r="A9" s="44" t="s">
        <v>80</v>
      </c>
      <c r="B9" s="35" t="s">
        <v>44</v>
      </c>
      <c r="C9" s="35"/>
      <c r="D9" s="35"/>
      <c r="E9" s="35"/>
      <c r="F9" s="35"/>
      <c r="G9" s="35"/>
      <c r="H9" s="35"/>
      <c r="I9" s="5" t="s">
        <v>10</v>
      </c>
      <c r="J9" s="21">
        <v>11.32</v>
      </c>
      <c r="K9" s="19">
        <v>106.76</v>
      </c>
    </row>
    <row r="10" spans="1:11" ht="12.95" customHeight="1" x14ac:dyDescent="0.2">
      <c r="A10" s="44" t="s">
        <v>81</v>
      </c>
      <c r="B10" s="35" t="s">
        <v>11</v>
      </c>
      <c r="C10" s="35"/>
      <c r="D10" s="35"/>
      <c r="E10" s="35"/>
      <c r="F10" s="35"/>
      <c r="G10" s="35"/>
      <c r="H10" s="35"/>
      <c r="I10" s="5" t="s">
        <v>12</v>
      </c>
      <c r="J10" s="22">
        <v>2.5</v>
      </c>
      <c r="K10" s="19">
        <v>58.75</v>
      </c>
    </row>
    <row r="11" spans="1:11" ht="12.95" customHeight="1" x14ac:dyDescent="0.2">
      <c r="A11" s="44" t="s">
        <v>81</v>
      </c>
      <c r="B11" s="34" t="s">
        <v>34</v>
      </c>
      <c r="C11" s="34"/>
      <c r="D11" s="34"/>
      <c r="E11" s="34"/>
      <c r="F11" s="34"/>
      <c r="G11" s="34"/>
      <c r="H11" s="34"/>
      <c r="I11" s="31">
        <v>30</v>
      </c>
      <c r="J11" s="32">
        <v>5.36</v>
      </c>
      <c r="K11" s="19">
        <v>122.1</v>
      </c>
    </row>
    <row r="12" spans="1:11" ht="12.95" customHeight="1" x14ac:dyDescent="0.2">
      <c r="A12" s="44" t="s">
        <v>81</v>
      </c>
      <c r="B12" s="35" t="s">
        <v>70</v>
      </c>
      <c r="C12" s="35"/>
      <c r="D12" s="35"/>
      <c r="E12" s="35"/>
      <c r="F12" s="35"/>
      <c r="G12" s="35"/>
      <c r="H12" s="35"/>
      <c r="I12" s="5">
        <v>1</v>
      </c>
      <c r="J12" s="20">
        <v>0.1</v>
      </c>
      <c r="K12" s="19">
        <v>0.13</v>
      </c>
    </row>
    <row r="13" spans="1:11" ht="12.95" customHeight="1" x14ac:dyDescent="0.2">
      <c r="A13" s="44" t="s">
        <v>82</v>
      </c>
      <c r="B13" s="35" t="s">
        <v>13</v>
      </c>
      <c r="C13" s="35"/>
      <c r="D13" s="35"/>
      <c r="E13" s="35"/>
      <c r="F13" s="35"/>
      <c r="G13" s="35"/>
      <c r="H13" s="35"/>
      <c r="I13" s="5" t="s">
        <v>14</v>
      </c>
      <c r="J13" s="20">
        <v>10.210000000000001</v>
      </c>
      <c r="K13" s="19">
        <v>121.13</v>
      </c>
    </row>
    <row r="14" spans="1:11" ht="12.95" customHeight="1" x14ac:dyDescent="0.2">
      <c r="A14" s="44" t="s">
        <v>83</v>
      </c>
      <c r="B14" s="35" t="s">
        <v>15</v>
      </c>
      <c r="C14" s="35"/>
      <c r="D14" s="35"/>
      <c r="E14" s="35"/>
      <c r="F14" s="35"/>
      <c r="G14" s="35"/>
      <c r="H14" s="35"/>
      <c r="I14" s="5" t="s">
        <v>16</v>
      </c>
      <c r="J14" s="20">
        <v>4.29</v>
      </c>
      <c r="K14" s="19">
        <v>0.22</v>
      </c>
    </row>
    <row r="15" spans="1:11" ht="12.95" customHeight="1" x14ac:dyDescent="0.2">
      <c r="A15" s="44" t="s">
        <v>84</v>
      </c>
      <c r="B15" s="35" t="s">
        <v>48</v>
      </c>
      <c r="C15" s="35"/>
      <c r="D15" s="35"/>
      <c r="E15" s="35"/>
      <c r="F15" s="35"/>
      <c r="G15" s="35"/>
      <c r="H15" s="35"/>
      <c r="I15" s="5" t="s">
        <v>17</v>
      </c>
      <c r="J15" s="20">
        <v>38.06</v>
      </c>
      <c r="K15" s="19">
        <v>194.76</v>
      </c>
    </row>
    <row r="16" spans="1:11" ht="12.95" customHeight="1" x14ac:dyDescent="0.2">
      <c r="A16" s="44" t="s">
        <v>85</v>
      </c>
      <c r="B16" s="35" t="s">
        <v>18</v>
      </c>
      <c r="C16" s="35"/>
      <c r="D16" s="35"/>
      <c r="E16" s="35"/>
      <c r="F16" s="35"/>
      <c r="G16" s="35"/>
      <c r="H16" s="35"/>
      <c r="I16" s="5" t="s">
        <v>19</v>
      </c>
      <c r="J16" s="20">
        <v>0.62</v>
      </c>
      <c r="K16" s="19">
        <v>1.49</v>
      </c>
    </row>
    <row r="17" spans="1:11" ht="12.95" customHeight="1" x14ac:dyDescent="0.2">
      <c r="A17" s="44" t="s">
        <v>86</v>
      </c>
      <c r="B17" s="35" t="s">
        <v>49</v>
      </c>
      <c r="C17" s="35"/>
      <c r="D17" s="35"/>
      <c r="E17" s="35"/>
      <c r="F17" s="35"/>
      <c r="G17" s="35"/>
      <c r="H17" s="35"/>
      <c r="I17" s="5" t="s">
        <v>20</v>
      </c>
      <c r="J17" s="21">
        <v>11.95</v>
      </c>
      <c r="K17" s="19">
        <v>240.32</v>
      </c>
    </row>
    <row r="18" spans="1:11" ht="12.95" customHeight="1" x14ac:dyDescent="0.2">
      <c r="A18" s="44" t="s">
        <v>87</v>
      </c>
      <c r="B18" s="35" t="s">
        <v>67</v>
      </c>
      <c r="C18" s="35"/>
      <c r="D18" s="35"/>
      <c r="E18" s="35"/>
      <c r="F18" s="35"/>
      <c r="G18" s="35"/>
      <c r="H18" s="35"/>
      <c r="I18" s="5" t="s">
        <v>10</v>
      </c>
      <c r="J18" s="21">
        <v>7.77</v>
      </c>
      <c r="K18" s="19">
        <v>93.3</v>
      </c>
    </row>
    <row r="19" spans="1:11" ht="12.95" customHeight="1" x14ac:dyDescent="0.2">
      <c r="A19" s="44" t="s">
        <v>81</v>
      </c>
      <c r="B19" s="35" t="s">
        <v>66</v>
      </c>
      <c r="C19" s="35"/>
      <c r="D19" s="35"/>
      <c r="E19" s="35"/>
      <c r="F19" s="35"/>
      <c r="G19" s="35"/>
      <c r="H19" s="35"/>
      <c r="I19" s="5" t="s">
        <v>22</v>
      </c>
      <c r="J19" s="22">
        <v>1.5</v>
      </c>
      <c r="K19" s="19">
        <v>3.53</v>
      </c>
    </row>
    <row r="20" spans="1:11" ht="12.95" customHeight="1" x14ac:dyDescent="0.2">
      <c r="A20" s="44" t="s">
        <v>81</v>
      </c>
      <c r="B20" s="35" t="s">
        <v>23</v>
      </c>
      <c r="C20" s="35"/>
      <c r="D20" s="35"/>
      <c r="E20" s="35"/>
      <c r="F20" s="35"/>
      <c r="G20" s="35"/>
      <c r="H20" s="35"/>
      <c r="I20" s="5" t="s">
        <v>22</v>
      </c>
      <c r="J20" s="22">
        <v>1.5</v>
      </c>
      <c r="K20" s="19">
        <v>31.5</v>
      </c>
    </row>
    <row r="21" spans="1:11" ht="12.95" customHeight="1" x14ac:dyDescent="0.2">
      <c r="A21" s="45"/>
      <c r="B21" s="6" t="s">
        <v>24</v>
      </c>
      <c r="C21" s="6"/>
      <c r="D21" s="6"/>
      <c r="E21" s="6"/>
      <c r="F21" s="6"/>
      <c r="G21" s="6"/>
      <c r="H21" s="6"/>
      <c r="I21" s="7"/>
      <c r="J21" s="26">
        <f>SUM(J8:J20)</f>
        <v>116</v>
      </c>
      <c r="K21" s="28">
        <f>SUM(K8:K20)</f>
        <v>1194.9299999999998</v>
      </c>
    </row>
    <row r="22" spans="1:11" ht="12.95" customHeight="1" x14ac:dyDescent="0.2">
      <c r="A22" s="46"/>
      <c r="B22" s="37" t="s">
        <v>73</v>
      </c>
      <c r="C22" s="37"/>
      <c r="D22" s="37"/>
      <c r="E22" s="37"/>
      <c r="F22" s="37"/>
      <c r="G22" s="37"/>
      <c r="H22" s="37"/>
      <c r="I22" s="8"/>
      <c r="J22" s="24"/>
      <c r="K22" s="27"/>
    </row>
    <row r="23" spans="1:11" ht="12.95" customHeight="1" x14ac:dyDescent="0.2">
      <c r="A23" s="44" t="s">
        <v>88</v>
      </c>
      <c r="B23" s="35" t="s">
        <v>25</v>
      </c>
      <c r="C23" s="35"/>
      <c r="D23" s="35"/>
      <c r="E23" s="35"/>
      <c r="F23" s="35"/>
      <c r="G23" s="35"/>
      <c r="H23" s="35"/>
      <c r="I23" s="5" t="s">
        <v>10</v>
      </c>
      <c r="J23" s="21">
        <v>21.16</v>
      </c>
      <c r="K23" s="19">
        <v>231.7</v>
      </c>
    </row>
    <row r="24" spans="1:11" ht="12.95" customHeight="1" x14ac:dyDescent="0.2">
      <c r="A24" s="44" t="s">
        <v>89</v>
      </c>
      <c r="B24" s="35" t="s">
        <v>50</v>
      </c>
      <c r="C24" s="35"/>
      <c r="D24" s="35"/>
      <c r="E24" s="35"/>
      <c r="F24" s="35"/>
      <c r="G24" s="35"/>
      <c r="H24" s="35"/>
      <c r="I24" s="5" t="s">
        <v>10</v>
      </c>
      <c r="J24" s="21">
        <v>2.83</v>
      </c>
      <c r="K24" s="19">
        <v>31.92</v>
      </c>
    </row>
    <row r="25" spans="1:11" ht="12.95" customHeight="1" x14ac:dyDescent="0.2">
      <c r="A25" s="44" t="s">
        <v>81</v>
      </c>
      <c r="B25" s="35" t="s">
        <v>11</v>
      </c>
      <c r="C25" s="35"/>
      <c r="D25" s="35"/>
      <c r="E25" s="35"/>
      <c r="F25" s="35"/>
      <c r="G25" s="35"/>
      <c r="H25" s="35"/>
      <c r="I25" s="5" t="s">
        <v>26</v>
      </c>
      <c r="J25" s="22">
        <v>3.5</v>
      </c>
      <c r="K25" s="19">
        <v>82.25</v>
      </c>
    </row>
    <row r="26" spans="1:11" ht="12.95" customHeight="1" x14ac:dyDescent="0.2">
      <c r="A26" s="44" t="s">
        <v>90</v>
      </c>
      <c r="B26" s="35" t="s">
        <v>51</v>
      </c>
      <c r="C26" s="35"/>
      <c r="D26" s="35"/>
      <c r="E26" s="35"/>
      <c r="F26" s="35"/>
      <c r="G26" s="35"/>
      <c r="H26" s="35"/>
      <c r="I26" s="5" t="s">
        <v>26</v>
      </c>
      <c r="J26" s="20">
        <v>12.51</v>
      </c>
      <c r="K26" s="19">
        <v>62.04</v>
      </c>
    </row>
    <row r="27" spans="1:11" ht="12.95" customHeight="1" x14ac:dyDescent="0.2">
      <c r="A27" s="44" t="s">
        <v>81</v>
      </c>
      <c r="B27" s="34" t="s">
        <v>71</v>
      </c>
      <c r="C27" s="34"/>
      <c r="D27" s="34"/>
      <c r="E27" s="34"/>
      <c r="F27" s="34"/>
      <c r="G27" s="34"/>
      <c r="H27" s="34"/>
      <c r="I27" s="31">
        <v>1</v>
      </c>
      <c r="J27" s="32">
        <v>0.5</v>
      </c>
      <c r="K27" s="19">
        <v>0.16</v>
      </c>
    </row>
    <row r="28" spans="1:11" ht="12.95" customHeight="1" x14ac:dyDescent="0.2">
      <c r="A28" s="44" t="s">
        <v>91</v>
      </c>
      <c r="B28" s="35" t="s">
        <v>52</v>
      </c>
      <c r="C28" s="35"/>
      <c r="D28" s="35"/>
      <c r="E28" s="35"/>
      <c r="F28" s="35"/>
      <c r="G28" s="35"/>
      <c r="H28" s="35"/>
      <c r="I28" s="5" t="s">
        <v>14</v>
      </c>
      <c r="J28" s="20">
        <v>7.06</v>
      </c>
      <c r="K28" s="19">
        <v>131.08000000000001</v>
      </c>
    </row>
    <row r="29" spans="1:11" ht="12.95" customHeight="1" x14ac:dyDescent="0.2">
      <c r="A29" s="44" t="s">
        <v>92</v>
      </c>
      <c r="B29" s="35" t="s">
        <v>27</v>
      </c>
      <c r="C29" s="35"/>
      <c r="D29" s="35"/>
      <c r="E29" s="35"/>
      <c r="F29" s="35"/>
      <c r="G29" s="35"/>
      <c r="H29" s="35"/>
      <c r="I29" s="5" t="s">
        <v>28</v>
      </c>
      <c r="J29" s="22">
        <v>1.3</v>
      </c>
      <c r="K29" s="19">
        <v>37.01</v>
      </c>
    </row>
    <row r="30" spans="1:11" ht="12.95" customHeight="1" x14ac:dyDescent="0.2">
      <c r="A30" s="44" t="s">
        <v>93</v>
      </c>
      <c r="B30" s="35" t="s">
        <v>53</v>
      </c>
      <c r="C30" s="35"/>
      <c r="D30" s="35"/>
      <c r="E30" s="35"/>
      <c r="F30" s="35"/>
      <c r="G30" s="35"/>
      <c r="H30" s="35"/>
      <c r="I30" s="5" t="s">
        <v>17</v>
      </c>
      <c r="J30" s="20">
        <v>39.43</v>
      </c>
      <c r="K30" s="19">
        <v>76.459999999999994</v>
      </c>
    </row>
    <row r="31" spans="1:11" ht="12.95" customHeight="1" x14ac:dyDescent="0.2">
      <c r="A31" s="44" t="s">
        <v>85</v>
      </c>
      <c r="B31" s="35" t="s">
        <v>18</v>
      </c>
      <c r="C31" s="35"/>
      <c r="D31" s="35"/>
      <c r="E31" s="35"/>
      <c r="F31" s="35"/>
      <c r="G31" s="35"/>
      <c r="H31" s="35"/>
      <c r="I31" s="5" t="s">
        <v>19</v>
      </c>
      <c r="J31" s="20">
        <v>0.62</v>
      </c>
      <c r="K31" s="19">
        <v>1.49</v>
      </c>
    </row>
    <row r="32" spans="1:11" ht="12.95" customHeight="1" x14ac:dyDescent="0.2">
      <c r="A32" s="44" t="s">
        <v>94</v>
      </c>
      <c r="B32" s="35" t="s">
        <v>29</v>
      </c>
      <c r="C32" s="35"/>
      <c r="D32" s="35"/>
      <c r="E32" s="35"/>
      <c r="F32" s="35"/>
      <c r="G32" s="35"/>
      <c r="H32" s="35"/>
      <c r="I32" s="5" t="s">
        <v>20</v>
      </c>
      <c r="J32" s="20">
        <v>12.87</v>
      </c>
      <c r="K32" s="19">
        <v>240.32</v>
      </c>
    </row>
    <row r="33" spans="1:11" ht="12.95" customHeight="1" x14ac:dyDescent="0.2">
      <c r="A33" s="44" t="s">
        <v>95</v>
      </c>
      <c r="B33" s="35" t="s">
        <v>54</v>
      </c>
      <c r="C33" s="35"/>
      <c r="D33" s="35"/>
      <c r="E33" s="35"/>
      <c r="F33" s="35"/>
      <c r="G33" s="35"/>
      <c r="H33" s="35"/>
      <c r="I33" s="5" t="s">
        <v>10</v>
      </c>
      <c r="J33" s="20">
        <v>10.220000000000001</v>
      </c>
      <c r="K33" s="19">
        <v>101.6</v>
      </c>
    </row>
    <row r="34" spans="1:11" ht="12.95" customHeight="1" x14ac:dyDescent="0.2">
      <c r="A34" s="44" t="s">
        <v>81</v>
      </c>
      <c r="B34" s="35" t="s">
        <v>21</v>
      </c>
      <c r="C34" s="35"/>
      <c r="D34" s="35"/>
      <c r="E34" s="35"/>
      <c r="F34" s="35"/>
      <c r="G34" s="35"/>
      <c r="H34" s="35"/>
      <c r="I34" s="5" t="s">
        <v>19</v>
      </c>
      <c r="J34" s="22">
        <v>2</v>
      </c>
      <c r="K34" s="19">
        <v>4.7</v>
      </c>
    </row>
    <row r="35" spans="1:11" ht="12.95" customHeight="1" x14ac:dyDescent="0.2">
      <c r="A35" s="44" t="s">
        <v>81</v>
      </c>
      <c r="B35" s="35" t="s">
        <v>23</v>
      </c>
      <c r="C35" s="35"/>
      <c r="D35" s="35"/>
      <c r="E35" s="35"/>
      <c r="F35" s="35"/>
      <c r="G35" s="35"/>
      <c r="H35" s="35"/>
      <c r="I35" s="5" t="s">
        <v>19</v>
      </c>
      <c r="J35" s="22">
        <v>2</v>
      </c>
      <c r="K35" s="19">
        <v>42</v>
      </c>
    </row>
    <row r="36" spans="1:11" ht="12.95" customHeight="1" x14ac:dyDescent="0.2">
      <c r="A36" s="47"/>
      <c r="B36" s="11" t="s">
        <v>24</v>
      </c>
      <c r="C36" s="11"/>
      <c r="D36" s="11"/>
      <c r="E36" s="11"/>
      <c r="F36" s="11"/>
      <c r="G36" s="11"/>
      <c r="H36" s="11"/>
      <c r="I36" s="5"/>
      <c r="J36" s="22">
        <f>SUM(J23+J24+J25+J26+J28+J29+J30+J31+J32+J33+J34+J35+J27)</f>
        <v>116</v>
      </c>
      <c r="K36" s="28">
        <f>SUM(K23+K24+K25+K26+K28+K29+K30+K31+K32+K33+K34+K35+K27)</f>
        <v>1042.7300000000002</v>
      </c>
    </row>
    <row r="37" spans="1:11" ht="12.95" customHeight="1" x14ac:dyDescent="0.2">
      <c r="A37" s="48"/>
      <c r="B37" s="43" t="s">
        <v>74</v>
      </c>
      <c r="C37" s="43"/>
      <c r="D37" s="43"/>
      <c r="E37" s="43"/>
      <c r="F37" s="43"/>
      <c r="G37" s="43"/>
      <c r="H37" s="43"/>
      <c r="I37" s="15"/>
      <c r="J37" s="23"/>
      <c r="K37" s="27"/>
    </row>
    <row r="38" spans="1:11" ht="12.95" customHeight="1" x14ac:dyDescent="0.2">
      <c r="A38" s="44" t="s">
        <v>96</v>
      </c>
      <c r="B38" s="40" t="s">
        <v>30</v>
      </c>
      <c r="C38" s="40"/>
      <c r="D38" s="40"/>
      <c r="E38" s="40"/>
      <c r="F38" s="40"/>
      <c r="G38" s="40"/>
      <c r="H38" s="40"/>
      <c r="I38" s="5" t="s">
        <v>31</v>
      </c>
      <c r="J38" s="20">
        <v>20.8</v>
      </c>
      <c r="K38" s="19">
        <v>160.38</v>
      </c>
    </row>
    <row r="39" spans="1:11" ht="12.95" customHeight="1" x14ac:dyDescent="0.2">
      <c r="A39" s="44" t="s">
        <v>81</v>
      </c>
      <c r="B39" s="40" t="s">
        <v>55</v>
      </c>
      <c r="C39" s="40"/>
      <c r="D39" s="40"/>
      <c r="E39" s="40"/>
      <c r="F39" s="40"/>
      <c r="G39" s="40"/>
      <c r="H39" s="40"/>
      <c r="I39" s="5" t="s">
        <v>10</v>
      </c>
      <c r="J39" s="21">
        <v>4.43</v>
      </c>
      <c r="K39" s="19">
        <v>54.26</v>
      </c>
    </row>
    <row r="40" spans="1:11" ht="12.95" customHeight="1" x14ac:dyDescent="0.2">
      <c r="A40" s="44" t="s">
        <v>97</v>
      </c>
      <c r="B40" s="40" t="s">
        <v>11</v>
      </c>
      <c r="C40" s="40"/>
      <c r="D40" s="40"/>
      <c r="E40" s="40"/>
      <c r="F40" s="40"/>
      <c r="G40" s="40"/>
      <c r="H40" s="40"/>
      <c r="I40" s="5" t="s">
        <v>32</v>
      </c>
      <c r="J40" s="22">
        <v>3</v>
      </c>
      <c r="K40" s="19">
        <v>70.5</v>
      </c>
    </row>
    <row r="41" spans="1:11" ht="12.95" customHeight="1" x14ac:dyDescent="0.2">
      <c r="A41" s="44" t="s">
        <v>81</v>
      </c>
      <c r="B41" s="40" t="s">
        <v>33</v>
      </c>
      <c r="C41" s="40"/>
      <c r="D41" s="40"/>
      <c r="E41" s="40"/>
      <c r="F41" s="40"/>
      <c r="G41" s="40"/>
      <c r="H41" s="40"/>
      <c r="I41" s="5" t="s">
        <v>19</v>
      </c>
      <c r="J41" s="21">
        <v>4.6399999999999997</v>
      </c>
      <c r="K41" s="19">
        <v>59</v>
      </c>
    </row>
    <row r="42" spans="1:11" ht="12.95" customHeight="1" x14ac:dyDescent="0.2">
      <c r="A42" s="44" t="s">
        <v>84</v>
      </c>
      <c r="B42" s="42" t="s">
        <v>58</v>
      </c>
      <c r="C42" s="42"/>
      <c r="D42" s="42"/>
      <c r="E42" s="42"/>
      <c r="F42" s="42"/>
      <c r="G42" s="42"/>
      <c r="H42" s="42"/>
      <c r="I42" s="31">
        <v>40</v>
      </c>
      <c r="J42" s="33">
        <v>7.13</v>
      </c>
      <c r="K42" s="19">
        <v>56.4</v>
      </c>
    </row>
    <row r="43" spans="1:11" ht="12.95" customHeight="1" x14ac:dyDescent="0.2">
      <c r="A43" s="44" t="s">
        <v>81</v>
      </c>
      <c r="B43" s="34" t="s">
        <v>70</v>
      </c>
      <c r="C43" s="34"/>
      <c r="D43" s="34"/>
      <c r="E43" s="34"/>
      <c r="F43" s="34"/>
      <c r="G43" s="34"/>
      <c r="H43" s="34"/>
      <c r="I43" s="31">
        <v>1</v>
      </c>
      <c r="J43" s="32">
        <v>0.1</v>
      </c>
      <c r="K43" s="19">
        <v>0.13</v>
      </c>
    </row>
    <row r="44" spans="1:11" ht="12.95" customHeight="1" x14ac:dyDescent="0.2">
      <c r="A44" s="49" t="s">
        <v>98</v>
      </c>
      <c r="B44" s="40" t="s">
        <v>56</v>
      </c>
      <c r="C44" s="40"/>
      <c r="D44" s="40"/>
      <c r="E44" s="40"/>
      <c r="F44" s="40"/>
      <c r="G44" s="40"/>
      <c r="H44" s="40"/>
      <c r="I44" s="5" t="s">
        <v>14</v>
      </c>
      <c r="J44" s="20">
        <v>10.66</v>
      </c>
      <c r="K44" s="19">
        <v>148.19</v>
      </c>
    </row>
    <row r="45" spans="1:11" ht="12.95" customHeight="1" x14ac:dyDescent="0.2">
      <c r="A45" s="49" t="s">
        <v>99</v>
      </c>
      <c r="B45" s="40" t="s">
        <v>68</v>
      </c>
      <c r="C45" s="40"/>
      <c r="D45" s="40"/>
      <c r="E45" s="40"/>
      <c r="F45" s="40"/>
      <c r="G45" s="40"/>
      <c r="H45" s="40"/>
      <c r="I45" s="5" t="s">
        <v>16</v>
      </c>
      <c r="J45" s="21">
        <v>4.07</v>
      </c>
      <c r="K45" s="19">
        <v>6.93</v>
      </c>
    </row>
    <row r="46" spans="1:11" ht="12.95" customHeight="1" x14ac:dyDescent="0.2">
      <c r="A46" s="49" t="s">
        <v>100</v>
      </c>
      <c r="B46" s="40" t="s">
        <v>57</v>
      </c>
      <c r="C46" s="40"/>
      <c r="D46" s="40"/>
      <c r="E46" s="40"/>
      <c r="F46" s="40"/>
      <c r="G46" s="40"/>
      <c r="H46" s="40"/>
      <c r="I46" s="5" t="s">
        <v>17</v>
      </c>
      <c r="J46" s="20">
        <v>33.35</v>
      </c>
      <c r="K46" s="19">
        <v>194.76</v>
      </c>
    </row>
    <row r="47" spans="1:11" ht="12.95" customHeight="1" x14ac:dyDescent="0.2">
      <c r="A47" s="49" t="s">
        <v>101</v>
      </c>
      <c r="B47" s="40" t="s">
        <v>35</v>
      </c>
      <c r="C47" s="40"/>
      <c r="D47" s="40"/>
      <c r="E47" s="40"/>
      <c r="F47" s="40"/>
      <c r="G47" s="40"/>
      <c r="H47" s="40"/>
      <c r="I47" s="5" t="s">
        <v>20</v>
      </c>
      <c r="J47" s="20">
        <v>21.49</v>
      </c>
      <c r="K47" s="19">
        <v>158.12</v>
      </c>
    </row>
    <row r="48" spans="1:11" ht="12.95" customHeight="1" x14ac:dyDescent="0.2">
      <c r="A48" s="49" t="s">
        <v>89</v>
      </c>
      <c r="B48" s="40" t="s">
        <v>50</v>
      </c>
      <c r="C48" s="40"/>
      <c r="D48" s="40"/>
      <c r="E48" s="40"/>
      <c r="F48" s="40"/>
      <c r="G48" s="40"/>
      <c r="H48" s="40"/>
      <c r="I48" s="5" t="s">
        <v>10</v>
      </c>
      <c r="J48" s="21">
        <v>2.83</v>
      </c>
      <c r="K48" s="19">
        <v>31.92</v>
      </c>
    </row>
    <row r="49" spans="1:11" ht="12.95" customHeight="1" x14ac:dyDescent="0.2">
      <c r="A49" s="49" t="s">
        <v>81</v>
      </c>
      <c r="B49" s="40" t="s">
        <v>21</v>
      </c>
      <c r="C49" s="40"/>
      <c r="D49" s="40"/>
      <c r="E49" s="40"/>
      <c r="F49" s="40"/>
      <c r="G49" s="40"/>
      <c r="H49" s="40"/>
      <c r="I49" s="5" t="s">
        <v>19</v>
      </c>
      <c r="J49" s="22">
        <v>2</v>
      </c>
      <c r="K49" s="19">
        <v>4.7</v>
      </c>
    </row>
    <row r="50" spans="1:11" ht="12.95" customHeight="1" x14ac:dyDescent="0.2">
      <c r="A50" s="49" t="s">
        <v>81</v>
      </c>
      <c r="B50" s="40" t="s">
        <v>23</v>
      </c>
      <c r="C50" s="40"/>
      <c r="D50" s="40"/>
      <c r="E50" s="40"/>
      <c r="F50" s="40"/>
      <c r="G50" s="40"/>
      <c r="H50" s="40"/>
      <c r="I50" s="5" t="s">
        <v>22</v>
      </c>
      <c r="J50" s="22">
        <v>1.5</v>
      </c>
      <c r="K50" s="19">
        <v>31.5</v>
      </c>
    </row>
    <row r="51" spans="1:11" ht="12.95" customHeight="1" x14ac:dyDescent="0.2">
      <c r="A51" s="16"/>
      <c r="B51" s="17" t="s">
        <v>24</v>
      </c>
      <c r="C51" s="17"/>
      <c r="D51" s="17"/>
      <c r="E51" s="17"/>
      <c r="F51" s="17"/>
      <c r="G51" s="17"/>
      <c r="H51" s="17"/>
      <c r="I51" s="18"/>
      <c r="J51" s="30">
        <f>SUM(J38+J39+J40+J41+J42+J44+J45+J46+J47+J48+J49+J50+J43)</f>
        <v>115.99999999999999</v>
      </c>
      <c r="K51" s="28">
        <f>SUM(K38:K50)</f>
        <v>976.78999999999985</v>
      </c>
    </row>
    <row r="52" spans="1:11" ht="12.95" customHeight="1" x14ac:dyDescent="0.2">
      <c r="A52" s="12"/>
      <c r="B52" s="41"/>
      <c r="C52" s="41"/>
      <c r="D52" s="41"/>
      <c r="E52" s="41"/>
      <c r="F52" s="41"/>
      <c r="G52" s="41"/>
      <c r="H52" s="41"/>
      <c r="I52" s="12"/>
      <c r="J52" s="12"/>
    </row>
    <row r="53" spans="1:11" ht="12.95" customHeight="1" x14ac:dyDescent="0.2">
      <c r="A53" s="13"/>
      <c r="B53" s="40"/>
      <c r="C53" s="40"/>
      <c r="D53" s="40"/>
      <c r="E53" s="40"/>
      <c r="F53" s="40"/>
      <c r="G53" s="40"/>
      <c r="H53" s="40"/>
      <c r="I53" s="14"/>
      <c r="J53" s="14"/>
    </row>
    <row r="54" spans="1:11" ht="45" customHeight="1" x14ac:dyDescent="0.2">
      <c r="A54" s="10" t="s">
        <v>0</v>
      </c>
      <c r="K54" s="3" t="s">
        <v>1</v>
      </c>
    </row>
    <row r="55" spans="1:11" ht="12.95" customHeight="1" x14ac:dyDescent="0.2">
      <c r="A55" s="10" t="s">
        <v>2</v>
      </c>
      <c r="K55" s="3" t="s">
        <v>3</v>
      </c>
    </row>
    <row r="56" spans="1:11" ht="12.95" customHeight="1" x14ac:dyDescent="0.2">
      <c r="A56" s="38"/>
      <c r="B56" s="38"/>
      <c r="K56" s="3" t="s">
        <v>4</v>
      </c>
    </row>
    <row r="57" spans="1:11" ht="42.75" customHeight="1" x14ac:dyDescent="0.3">
      <c r="A57" s="39" t="s">
        <v>5</v>
      </c>
      <c r="B57" s="39"/>
      <c r="C57" s="39"/>
      <c r="D57" s="39"/>
      <c r="E57" s="39"/>
      <c r="F57" s="39"/>
      <c r="G57" s="39"/>
      <c r="H57" s="39"/>
      <c r="I57" s="39"/>
      <c r="J57" s="39"/>
    </row>
    <row r="58" spans="1:11" ht="12.95" customHeight="1" x14ac:dyDescent="0.2"/>
    <row r="59" spans="1:11" ht="12.95" customHeight="1" x14ac:dyDescent="0.2">
      <c r="A59" s="4" t="s">
        <v>6</v>
      </c>
      <c r="B59" s="36" t="s">
        <v>7</v>
      </c>
      <c r="C59" s="36"/>
      <c r="D59" s="36"/>
      <c r="E59" s="36"/>
      <c r="F59" s="36"/>
      <c r="G59" s="36"/>
      <c r="H59" s="36"/>
      <c r="I59" s="4" t="s">
        <v>8</v>
      </c>
      <c r="J59" s="4" t="s">
        <v>9</v>
      </c>
      <c r="K59" s="25" t="s">
        <v>69</v>
      </c>
    </row>
    <row r="60" spans="1:11" ht="12.95" customHeight="1" x14ac:dyDescent="0.2">
      <c r="A60" s="8"/>
      <c r="B60" s="37" t="s">
        <v>75</v>
      </c>
      <c r="C60" s="37"/>
      <c r="D60" s="37"/>
      <c r="E60" s="37"/>
      <c r="F60" s="37"/>
      <c r="G60" s="37"/>
      <c r="H60" s="37"/>
      <c r="I60" s="8"/>
      <c r="J60" s="24"/>
      <c r="K60" s="27"/>
    </row>
    <row r="61" spans="1:11" ht="12.95" customHeight="1" x14ac:dyDescent="0.2">
      <c r="A61" s="44" t="s">
        <v>102</v>
      </c>
      <c r="B61" s="35" t="s">
        <v>36</v>
      </c>
      <c r="C61" s="35"/>
      <c r="D61" s="35"/>
      <c r="E61" s="35"/>
      <c r="F61" s="35"/>
      <c r="G61" s="35"/>
      <c r="H61" s="35"/>
      <c r="I61" s="5" t="s">
        <v>37</v>
      </c>
      <c r="J61" s="20">
        <v>29.31</v>
      </c>
      <c r="K61" s="19">
        <v>200.7</v>
      </c>
    </row>
    <row r="62" spans="1:11" ht="12.95" customHeight="1" x14ac:dyDescent="0.2">
      <c r="A62" s="44" t="s">
        <v>89</v>
      </c>
      <c r="B62" s="35" t="s">
        <v>50</v>
      </c>
      <c r="C62" s="35"/>
      <c r="D62" s="35"/>
      <c r="E62" s="35"/>
      <c r="F62" s="35"/>
      <c r="G62" s="35"/>
      <c r="H62" s="35"/>
      <c r="I62" s="5" t="s">
        <v>10</v>
      </c>
      <c r="J62" s="21">
        <v>2.83</v>
      </c>
      <c r="K62" s="19">
        <v>31.92</v>
      </c>
    </row>
    <row r="63" spans="1:11" ht="12.95" customHeight="1" x14ac:dyDescent="0.2">
      <c r="A63" s="44" t="s">
        <v>81</v>
      </c>
      <c r="B63" s="35" t="s">
        <v>11</v>
      </c>
      <c r="C63" s="35"/>
      <c r="D63" s="35"/>
      <c r="E63" s="35"/>
      <c r="F63" s="35"/>
      <c r="G63" s="35"/>
      <c r="H63" s="35"/>
      <c r="I63" s="5" t="s">
        <v>12</v>
      </c>
      <c r="J63" s="22">
        <v>2.5</v>
      </c>
      <c r="K63" s="19">
        <v>58.75</v>
      </c>
    </row>
    <row r="64" spans="1:11" ht="12.95" customHeight="1" x14ac:dyDescent="0.2">
      <c r="A64" s="44" t="s">
        <v>81</v>
      </c>
      <c r="B64" s="34" t="s">
        <v>34</v>
      </c>
      <c r="C64" s="34"/>
      <c r="D64" s="34"/>
      <c r="E64" s="34"/>
      <c r="F64" s="34"/>
      <c r="G64" s="34"/>
      <c r="H64" s="34"/>
      <c r="I64" s="31">
        <v>30</v>
      </c>
      <c r="J64" s="32">
        <v>5.36</v>
      </c>
      <c r="K64" s="19">
        <v>122.1</v>
      </c>
    </row>
    <row r="65" spans="1:11" ht="12.95" customHeight="1" x14ac:dyDescent="0.2">
      <c r="A65" s="44" t="s">
        <v>81</v>
      </c>
      <c r="B65" s="35" t="s">
        <v>71</v>
      </c>
      <c r="C65" s="35"/>
      <c r="D65" s="35"/>
      <c r="E65" s="35"/>
      <c r="F65" s="35"/>
      <c r="G65" s="35"/>
      <c r="H65" s="35"/>
      <c r="I65" s="5">
        <v>1</v>
      </c>
      <c r="J65" s="20">
        <v>0.5</v>
      </c>
      <c r="K65" s="19">
        <v>0.16</v>
      </c>
    </row>
    <row r="66" spans="1:11" ht="12.95" customHeight="1" x14ac:dyDescent="0.2">
      <c r="A66" s="44" t="s">
        <v>103</v>
      </c>
      <c r="B66" s="35" t="s">
        <v>59</v>
      </c>
      <c r="C66" s="35"/>
      <c r="D66" s="35"/>
      <c r="E66" s="35"/>
      <c r="F66" s="35"/>
      <c r="G66" s="35"/>
      <c r="H66" s="35"/>
      <c r="I66" s="5" t="s">
        <v>14</v>
      </c>
      <c r="J66" s="20">
        <v>13.02</v>
      </c>
      <c r="K66" s="19">
        <v>100.94</v>
      </c>
    </row>
    <row r="67" spans="1:11" ht="12.95" customHeight="1" x14ac:dyDescent="0.2">
      <c r="A67" s="44" t="s">
        <v>99</v>
      </c>
      <c r="B67" s="35" t="s">
        <v>68</v>
      </c>
      <c r="C67" s="35"/>
      <c r="D67" s="35"/>
      <c r="E67" s="35"/>
      <c r="F67" s="35"/>
      <c r="G67" s="35"/>
      <c r="H67" s="35"/>
      <c r="I67" s="5" t="s">
        <v>16</v>
      </c>
      <c r="J67" s="21">
        <v>4.07</v>
      </c>
      <c r="K67" s="19">
        <v>6.93</v>
      </c>
    </row>
    <row r="68" spans="1:11" ht="12.95" customHeight="1" x14ac:dyDescent="0.2">
      <c r="A68" s="44" t="s">
        <v>104</v>
      </c>
      <c r="B68" s="35" t="s">
        <v>60</v>
      </c>
      <c r="C68" s="35"/>
      <c r="D68" s="35"/>
      <c r="E68" s="35"/>
      <c r="F68" s="35"/>
      <c r="G68" s="35"/>
      <c r="H68" s="35"/>
      <c r="I68" s="5" t="s">
        <v>17</v>
      </c>
      <c r="J68" s="20">
        <v>24.53</v>
      </c>
      <c r="K68" s="19">
        <v>16.760000000000002</v>
      </c>
    </row>
    <row r="69" spans="1:11" ht="12.95" customHeight="1" x14ac:dyDescent="0.2">
      <c r="A69" s="44" t="s">
        <v>85</v>
      </c>
      <c r="B69" s="35" t="s">
        <v>18</v>
      </c>
      <c r="C69" s="35"/>
      <c r="D69" s="35"/>
      <c r="E69" s="35"/>
      <c r="F69" s="35"/>
      <c r="G69" s="35"/>
      <c r="H69" s="35"/>
      <c r="I69" s="5" t="s">
        <v>19</v>
      </c>
      <c r="J69" s="20">
        <v>0.62</v>
      </c>
      <c r="K69" s="19">
        <v>1.49</v>
      </c>
    </row>
    <row r="70" spans="1:11" ht="12.95" customHeight="1" x14ac:dyDescent="0.2">
      <c r="A70" s="44" t="s">
        <v>86</v>
      </c>
      <c r="B70" s="35" t="s">
        <v>49</v>
      </c>
      <c r="C70" s="35"/>
      <c r="D70" s="35"/>
      <c r="E70" s="35"/>
      <c r="F70" s="35"/>
      <c r="G70" s="35"/>
      <c r="H70" s="35"/>
      <c r="I70" s="5" t="s">
        <v>38</v>
      </c>
      <c r="J70" s="21">
        <v>12.2</v>
      </c>
      <c r="K70" s="19">
        <v>254.46</v>
      </c>
    </row>
    <row r="71" spans="1:11" ht="12.95" customHeight="1" x14ac:dyDescent="0.2">
      <c r="A71" s="44" t="s">
        <v>81</v>
      </c>
      <c r="B71" s="35" t="s">
        <v>39</v>
      </c>
      <c r="C71" s="35"/>
      <c r="D71" s="35"/>
      <c r="E71" s="35"/>
      <c r="F71" s="35"/>
      <c r="G71" s="35"/>
      <c r="H71" s="35"/>
      <c r="I71" s="5" t="s">
        <v>10</v>
      </c>
      <c r="J71" s="21">
        <v>15.06</v>
      </c>
      <c r="K71" s="19">
        <v>36</v>
      </c>
    </row>
    <row r="72" spans="1:11" ht="12.95" customHeight="1" x14ac:dyDescent="0.2">
      <c r="A72" s="44" t="s">
        <v>81</v>
      </c>
      <c r="B72" s="35" t="s">
        <v>21</v>
      </c>
      <c r="C72" s="35"/>
      <c r="D72" s="35"/>
      <c r="E72" s="35"/>
      <c r="F72" s="35"/>
      <c r="G72" s="35"/>
      <c r="H72" s="35"/>
      <c r="I72" s="5" t="s">
        <v>32</v>
      </c>
      <c r="J72" s="22">
        <v>3</v>
      </c>
      <c r="K72" s="19">
        <v>7.05</v>
      </c>
    </row>
    <row r="73" spans="1:11" ht="12.95" customHeight="1" x14ac:dyDescent="0.2">
      <c r="A73" s="44" t="s">
        <v>81</v>
      </c>
      <c r="B73" s="35" t="s">
        <v>23</v>
      </c>
      <c r="C73" s="35"/>
      <c r="D73" s="35"/>
      <c r="E73" s="35"/>
      <c r="F73" s="35"/>
      <c r="G73" s="35"/>
      <c r="H73" s="35"/>
      <c r="I73" s="5" t="s">
        <v>32</v>
      </c>
      <c r="J73" s="22">
        <v>3</v>
      </c>
      <c r="K73" s="19">
        <v>63</v>
      </c>
    </row>
    <row r="74" spans="1:11" ht="12.95" customHeight="1" x14ac:dyDescent="0.2">
      <c r="A74" s="45"/>
      <c r="B74" s="6" t="s">
        <v>24</v>
      </c>
      <c r="C74" s="6"/>
      <c r="D74" s="6"/>
      <c r="E74" s="6"/>
      <c r="F74" s="6"/>
      <c r="G74" s="6"/>
      <c r="H74" s="6"/>
      <c r="I74" s="7"/>
      <c r="J74" s="26">
        <f>SUM(J61+J62+J63+J64+J66+J67+J68+J69+J70+J71+J72+J73+J65)</f>
        <v>116.00000000000001</v>
      </c>
      <c r="K74" s="28">
        <f>SUM(K61:K73)</f>
        <v>900.26</v>
      </c>
    </row>
    <row r="75" spans="1:11" ht="12.95" customHeight="1" x14ac:dyDescent="0.2">
      <c r="A75" s="46"/>
      <c r="B75" s="37" t="s">
        <v>76</v>
      </c>
      <c r="C75" s="37"/>
      <c r="D75" s="37"/>
      <c r="E75" s="37"/>
      <c r="F75" s="37"/>
      <c r="G75" s="37"/>
      <c r="H75" s="37"/>
      <c r="I75" s="8"/>
      <c r="J75" s="24"/>
      <c r="K75" s="27"/>
    </row>
    <row r="76" spans="1:11" ht="12.95" customHeight="1" x14ac:dyDescent="0.2">
      <c r="A76" s="44" t="s">
        <v>105</v>
      </c>
      <c r="B76" s="35" t="s">
        <v>114</v>
      </c>
      <c r="C76" s="35"/>
      <c r="D76" s="35"/>
      <c r="E76" s="35"/>
      <c r="F76" s="35"/>
      <c r="G76" s="35"/>
      <c r="H76" s="35"/>
      <c r="I76" s="5" t="s">
        <v>10</v>
      </c>
      <c r="J76" s="20">
        <v>13.89</v>
      </c>
      <c r="K76" s="19">
        <v>131.01</v>
      </c>
    </row>
    <row r="77" spans="1:11" ht="12.95" customHeight="1" x14ac:dyDescent="0.2">
      <c r="A77" s="44" t="s">
        <v>106</v>
      </c>
      <c r="B77" s="35" t="s">
        <v>40</v>
      </c>
      <c r="C77" s="35"/>
      <c r="D77" s="35"/>
      <c r="E77" s="35"/>
      <c r="F77" s="35"/>
      <c r="G77" s="35"/>
      <c r="H77" s="35"/>
      <c r="I77" s="5" t="s">
        <v>10</v>
      </c>
      <c r="J77" s="21">
        <v>12.22</v>
      </c>
      <c r="K77" s="19">
        <v>190</v>
      </c>
    </row>
    <row r="78" spans="1:11" ht="12.95" customHeight="1" x14ac:dyDescent="0.2">
      <c r="A78" s="44" t="s">
        <v>81</v>
      </c>
      <c r="B78" s="35" t="s">
        <v>11</v>
      </c>
      <c r="C78" s="35"/>
      <c r="D78" s="35"/>
      <c r="E78" s="35"/>
      <c r="F78" s="35"/>
      <c r="G78" s="35"/>
      <c r="H78" s="35"/>
      <c r="I78" s="5" t="s">
        <v>12</v>
      </c>
      <c r="J78" s="22">
        <v>2</v>
      </c>
      <c r="K78" s="19">
        <v>58.75</v>
      </c>
    </row>
    <row r="79" spans="1:11" ht="12.95" customHeight="1" x14ac:dyDescent="0.2">
      <c r="A79" s="44" t="s">
        <v>90</v>
      </c>
      <c r="B79" s="35" t="s">
        <v>51</v>
      </c>
      <c r="C79" s="35"/>
      <c r="D79" s="35"/>
      <c r="E79" s="35"/>
      <c r="F79" s="35"/>
      <c r="G79" s="35"/>
      <c r="H79" s="35"/>
      <c r="I79" s="5" t="s">
        <v>26</v>
      </c>
      <c r="J79" s="20">
        <v>11.89</v>
      </c>
      <c r="K79" s="19">
        <v>62.04</v>
      </c>
    </row>
    <row r="80" spans="1:11" ht="12.95" customHeight="1" x14ac:dyDescent="0.2">
      <c r="A80" s="50" t="s">
        <v>81</v>
      </c>
      <c r="B80" s="35" t="s">
        <v>70</v>
      </c>
      <c r="C80" s="35"/>
      <c r="D80" s="35"/>
      <c r="E80" s="35"/>
      <c r="F80" s="35"/>
      <c r="G80" s="35"/>
      <c r="H80" s="35"/>
      <c r="I80" s="5">
        <v>1</v>
      </c>
      <c r="J80" s="20">
        <v>0.1</v>
      </c>
      <c r="K80" s="19">
        <v>0.13</v>
      </c>
    </row>
    <row r="81" spans="1:11" ht="12.95" customHeight="1" x14ac:dyDescent="0.2">
      <c r="A81" s="44" t="s">
        <v>107</v>
      </c>
      <c r="B81" s="35" t="s">
        <v>61</v>
      </c>
      <c r="C81" s="35"/>
      <c r="D81" s="35"/>
      <c r="E81" s="35"/>
      <c r="F81" s="35"/>
      <c r="G81" s="35"/>
      <c r="H81" s="35"/>
      <c r="I81" s="5" t="s">
        <v>14</v>
      </c>
      <c r="J81" s="20">
        <v>11.51</v>
      </c>
      <c r="K81" s="19">
        <v>11.93</v>
      </c>
    </row>
    <row r="82" spans="1:11" ht="12.95" customHeight="1" x14ac:dyDescent="0.2">
      <c r="A82" s="44" t="s">
        <v>83</v>
      </c>
      <c r="B82" s="35" t="s">
        <v>15</v>
      </c>
      <c r="C82" s="35"/>
      <c r="D82" s="35"/>
      <c r="E82" s="35"/>
      <c r="F82" s="35"/>
      <c r="G82" s="35"/>
      <c r="H82" s="35"/>
      <c r="I82" s="5" t="s">
        <v>16</v>
      </c>
      <c r="J82" s="20">
        <v>4.29</v>
      </c>
      <c r="K82" s="19">
        <v>0.22</v>
      </c>
    </row>
    <row r="83" spans="1:11" ht="12.95" customHeight="1" x14ac:dyDescent="0.2">
      <c r="A83" s="44" t="s">
        <v>108</v>
      </c>
      <c r="B83" s="35" t="s">
        <v>62</v>
      </c>
      <c r="C83" s="35"/>
      <c r="D83" s="35"/>
      <c r="E83" s="35"/>
      <c r="F83" s="35"/>
      <c r="G83" s="35"/>
      <c r="H83" s="35"/>
      <c r="I83" s="5" t="s">
        <v>41</v>
      </c>
      <c r="J83" s="20">
        <v>22.01</v>
      </c>
      <c r="K83" s="19">
        <v>150.22999999999999</v>
      </c>
    </row>
    <row r="84" spans="1:11" ht="12.95" customHeight="1" x14ac:dyDescent="0.2">
      <c r="A84" s="44" t="s">
        <v>85</v>
      </c>
      <c r="B84" s="35" t="s">
        <v>18</v>
      </c>
      <c r="C84" s="35"/>
      <c r="D84" s="35"/>
      <c r="E84" s="35"/>
      <c r="F84" s="35"/>
      <c r="G84" s="35"/>
      <c r="H84" s="35"/>
      <c r="I84" s="5" t="s">
        <v>32</v>
      </c>
      <c r="J84" s="21">
        <v>0.94</v>
      </c>
      <c r="K84" s="19">
        <v>2.2400000000000002</v>
      </c>
    </row>
    <row r="85" spans="1:11" ht="12.95" customHeight="1" x14ac:dyDescent="0.2">
      <c r="A85" s="44" t="s">
        <v>101</v>
      </c>
      <c r="B85" s="35" t="s">
        <v>35</v>
      </c>
      <c r="C85" s="35"/>
      <c r="D85" s="35"/>
      <c r="E85" s="35"/>
      <c r="F85" s="35"/>
      <c r="G85" s="35"/>
      <c r="H85" s="35"/>
      <c r="I85" s="5" t="s">
        <v>38</v>
      </c>
      <c r="J85" s="20">
        <v>23.96</v>
      </c>
      <c r="K85" s="19">
        <v>167.42</v>
      </c>
    </row>
    <row r="86" spans="1:11" ht="12.95" customHeight="1" x14ac:dyDescent="0.2">
      <c r="A86" s="44" t="s">
        <v>109</v>
      </c>
      <c r="B86" s="35" t="s">
        <v>42</v>
      </c>
      <c r="C86" s="35"/>
      <c r="D86" s="35"/>
      <c r="E86" s="35"/>
      <c r="F86" s="35"/>
      <c r="G86" s="35"/>
      <c r="H86" s="35"/>
      <c r="I86" s="5" t="s">
        <v>10</v>
      </c>
      <c r="J86" s="21">
        <v>7.19</v>
      </c>
      <c r="K86" s="19">
        <v>108.2</v>
      </c>
    </row>
    <row r="87" spans="1:11" ht="12.95" customHeight="1" x14ac:dyDescent="0.2">
      <c r="A87" s="44" t="s">
        <v>81</v>
      </c>
      <c r="B87" s="35" t="s">
        <v>21</v>
      </c>
      <c r="C87" s="35"/>
      <c r="D87" s="35"/>
      <c r="E87" s="35"/>
      <c r="F87" s="35"/>
      <c r="G87" s="35"/>
      <c r="H87" s="35"/>
      <c r="I87" s="5" t="s">
        <v>32</v>
      </c>
      <c r="J87" s="22">
        <v>3</v>
      </c>
      <c r="K87" s="19">
        <v>7.05</v>
      </c>
    </row>
    <row r="88" spans="1:11" ht="12.95" customHeight="1" x14ac:dyDescent="0.2">
      <c r="A88" s="44" t="s">
        <v>81</v>
      </c>
      <c r="B88" s="35" t="s">
        <v>23</v>
      </c>
      <c r="C88" s="35"/>
      <c r="D88" s="35"/>
      <c r="E88" s="35"/>
      <c r="F88" s="35"/>
      <c r="G88" s="35"/>
      <c r="H88" s="35"/>
      <c r="I88" s="5" t="s">
        <v>32</v>
      </c>
      <c r="J88" s="22">
        <v>3</v>
      </c>
      <c r="K88" s="19">
        <v>63</v>
      </c>
    </row>
    <row r="89" spans="1:11" ht="12.95" customHeight="1" x14ac:dyDescent="0.2">
      <c r="A89" s="45"/>
      <c r="B89" s="6" t="s">
        <v>24</v>
      </c>
      <c r="C89" s="6"/>
      <c r="D89" s="6"/>
      <c r="E89" s="6"/>
      <c r="F89" s="6"/>
      <c r="G89" s="6"/>
      <c r="H89" s="6"/>
      <c r="I89" s="7"/>
      <c r="J89" s="26">
        <f>SUM(J76:J88)</f>
        <v>116</v>
      </c>
      <c r="K89" s="29">
        <f>SUM(K76:K88)</f>
        <v>952.22</v>
      </c>
    </row>
    <row r="90" spans="1:11" ht="12.95" customHeight="1" x14ac:dyDescent="0.2">
      <c r="A90" s="46"/>
      <c r="B90" s="37" t="s">
        <v>77</v>
      </c>
      <c r="C90" s="37"/>
      <c r="D90" s="37"/>
      <c r="E90" s="37"/>
      <c r="F90" s="37"/>
      <c r="G90" s="37"/>
      <c r="H90" s="37"/>
      <c r="I90" s="8"/>
      <c r="J90" s="24"/>
      <c r="K90" s="27"/>
    </row>
    <row r="91" spans="1:11" ht="12.95" customHeight="1" x14ac:dyDescent="0.2">
      <c r="A91" s="44" t="s">
        <v>88</v>
      </c>
      <c r="B91" s="35" t="s">
        <v>43</v>
      </c>
      <c r="C91" s="35"/>
      <c r="D91" s="35"/>
      <c r="E91" s="35"/>
      <c r="F91" s="35"/>
      <c r="G91" s="35"/>
      <c r="H91" s="35"/>
      <c r="I91" s="5" t="s">
        <v>10</v>
      </c>
      <c r="J91" s="21">
        <v>16.88</v>
      </c>
      <c r="K91" s="19">
        <v>147.85</v>
      </c>
    </row>
    <row r="92" spans="1:11" ht="12.95" customHeight="1" x14ac:dyDescent="0.2">
      <c r="A92" s="44" t="s">
        <v>80</v>
      </c>
      <c r="B92" s="35" t="s">
        <v>44</v>
      </c>
      <c r="C92" s="35"/>
      <c r="D92" s="35"/>
      <c r="E92" s="35"/>
      <c r="F92" s="35"/>
      <c r="G92" s="35"/>
      <c r="H92" s="35"/>
      <c r="I92" s="5" t="s">
        <v>10</v>
      </c>
      <c r="J92" s="21">
        <v>11.32</v>
      </c>
      <c r="K92" s="19">
        <v>68.150000000000006</v>
      </c>
    </row>
    <row r="93" spans="1:11" ht="12.95" customHeight="1" x14ac:dyDescent="0.2">
      <c r="A93" s="44" t="s">
        <v>81</v>
      </c>
      <c r="B93" s="35" t="s">
        <v>11</v>
      </c>
      <c r="C93" s="35"/>
      <c r="D93" s="35"/>
      <c r="E93" s="35"/>
      <c r="F93" s="35"/>
      <c r="G93" s="35"/>
      <c r="H93" s="35"/>
      <c r="I93" s="5" t="s">
        <v>12</v>
      </c>
      <c r="J93" s="22">
        <v>2.5</v>
      </c>
      <c r="K93" s="19">
        <v>58.75</v>
      </c>
    </row>
    <row r="94" spans="1:11" ht="12.95" customHeight="1" x14ac:dyDescent="0.2">
      <c r="A94" s="44" t="s">
        <v>110</v>
      </c>
      <c r="B94" s="35" t="s">
        <v>63</v>
      </c>
      <c r="C94" s="35"/>
      <c r="D94" s="35"/>
      <c r="E94" s="35"/>
      <c r="F94" s="35"/>
      <c r="G94" s="35"/>
      <c r="H94" s="35"/>
      <c r="I94" s="5" t="s">
        <v>45</v>
      </c>
      <c r="J94" s="20">
        <v>6.44</v>
      </c>
      <c r="K94" s="19">
        <v>164.43</v>
      </c>
    </row>
    <row r="95" spans="1:11" ht="12.95" customHeight="1" x14ac:dyDescent="0.2">
      <c r="A95" s="44" t="s">
        <v>81</v>
      </c>
      <c r="B95" s="35" t="s">
        <v>71</v>
      </c>
      <c r="C95" s="35"/>
      <c r="D95" s="35"/>
      <c r="E95" s="35"/>
      <c r="F95" s="35"/>
      <c r="G95" s="35"/>
      <c r="H95" s="35"/>
      <c r="I95" s="5">
        <v>1</v>
      </c>
      <c r="J95" s="20">
        <v>0.5</v>
      </c>
      <c r="K95" s="19">
        <v>0.16</v>
      </c>
    </row>
    <row r="96" spans="1:11" ht="12.95" customHeight="1" x14ac:dyDescent="0.2">
      <c r="A96" s="44" t="s">
        <v>111</v>
      </c>
      <c r="B96" s="35" t="s">
        <v>64</v>
      </c>
      <c r="C96" s="35"/>
      <c r="D96" s="35"/>
      <c r="E96" s="35"/>
      <c r="F96" s="35"/>
      <c r="G96" s="35"/>
      <c r="H96" s="35"/>
      <c r="I96" s="5" t="s">
        <v>14</v>
      </c>
      <c r="J96" s="20">
        <v>13.4</v>
      </c>
      <c r="K96" s="19">
        <v>134.19</v>
      </c>
    </row>
    <row r="97" spans="1:11" ht="11.45" customHeight="1" x14ac:dyDescent="0.2">
      <c r="A97" s="44" t="s">
        <v>99</v>
      </c>
      <c r="B97" s="35" t="s">
        <v>68</v>
      </c>
      <c r="C97" s="35"/>
      <c r="D97" s="35"/>
      <c r="E97" s="35"/>
      <c r="F97" s="35"/>
      <c r="G97" s="35"/>
      <c r="H97" s="35"/>
      <c r="I97" s="5" t="s">
        <v>16</v>
      </c>
      <c r="J97" s="21">
        <v>4.07</v>
      </c>
      <c r="K97" s="19">
        <v>6.93</v>
      </c>
    </row>
    <row r="98" spans="1:11" ht="11.45" customHeight="1" x14ac:dyDescent="0.2">
      <c r="A98" s="50" t="s">
        <v>112</v>
      </c>
      <c r="B98" s="35" t="s">
        <v>78</v>
      </c>
      <c r="C98" s="35"/>
      <c r="D98" s="35"/>
      <c r="E98" s="35"/>
      <c r="F98" s="35"/>
      <c r="G98" s="35"/>
      <c r="H98" s="35"/>
      <c r="I98" s="5" t="s">
        <v>45</v>
      </c>
      <c r="J98" s="20">
        <v>28.18</v>
      </c>
      <c r="K98" s="19">
        <v>124.46</v>
      </c>
    </row>
    <row r="99" spans="1:11" ht="11.45" customHeight="1" x14ac:dyDescent="0.2">
      <c r="A99" s="44" t="s">
        <v>85</v>
      </c>
      <c r="B99" s="35" t="s">
        <v>18</v>
      </c>
      <c r="C99" s="35"/>
      <c r="D99" s="35"/>
      <c r="E99" s="35"/>
      <c r="F99" s="35"/>
      <c r="G99" s="35"/>
      <c r="H99" s="35"/>
      <c r="I99" s="5" t="s">
        <v>32</v>
      </c>
      <c r="J99" s="21">
        <v>0.94</v>
      </c>
      <c r="K99" s="19">
        <v>2.2400000000000002</v>
      </c>
    </row>
    <row r="100" spans="1:11" ht="11.45" customHeight="1" x14ac:dyDescent="0.2">
      <c r="A100" s="44" t="s">
        <v>113</v>
      </c>
      <c r="B100" s="35" t="s">
        <v>46</v>
      </c>
      <c r="C100" s="35"/>
      <c r="D100" s="35"/>
      <c r="E100" s="35"/>
      <c r="F100" s="35"/>
      <c r="G100" s="35"/>
      <c r="H100" s="35"/>
      <c r="I100" s="5" t="s">
        <v>38</v>
      </c>
      <c r="J100" s="20">
        <v>18.22</v>
      </c>
      <c r="K100" s="19">
        <v>314.94</v>
      </c>
    </row>
    <row r="101" spans="1:11" ht="11.45" customHeight="1" x14ac:dyDescent="0.2">
      <c r="A101" s="44" t="s">
        <v>87</v>
      </c>
      <c r="B101" s="35" t="s">
        <v>65</v>
      </c>
      <c r="C101" s="35"/>
      <c r="D101" s="35"/>
      <c r="E101" s="35"/>
      <c r="F101" s="35"/>
      <c r="G101" s="35"/>
      <c r="H101" s="35"/>
      <c r="I101" s="5" t="s">
        <v>10</v>
      </c>
      <c r="J101" s="20">
        <v>8.0500000000000007</v>
      </c>
      <c r="K101" s="19">
        <v>60.35</v>
      </c>
    </row>
    <row r="102" spans="1:11" ht="11.45" customHeight="1" x14ac:dyDescent="0.2">
      <c r="A102" s="44" t="s">
        <v>81</v>
      </c>
      <c r="B102" s="35" t="s">
        <v>21</v>
      </c>
      <c r="C102" s="35"/>
      <c r="D102" s="35"/>
      <c r="E102" s="35"/>
      <c r="F102" s="35"/>
      <c r="G102" s="35"/>
      <c r="H102" s="35"/>
      <c r="I102" s="5" t="s">
        <v>32</v>
      </c>
      <c r="J102" s="22">
        <v>3</v>
      </c>
      <c r="K102" s="19">
        <v>7.05</v>
      </c>
    </row>
    <row r="103" spans="1:11" ht="11.45" customHeight="1" x14ac:dyDescent="0.2">
      <c r="A103" s="44" t="s">
        <v>81</v>
      </c>
      <c r="B103" s="35" t="s">
        <v>23</v>
      </c>
      <c r="C103" s="35"/>
      <c r="D103" s="35"/>
      <c r="E103" s="35"/>
      <c r="F103" s="35"/>
      <c r="G103" s="35"/>
      <c r="H103" s="35"/>
      <c r="I103" s="5">
        <v>25</v>
      </c>
      <c r="J103" s="22">
        <v>2.5</v>
      </c>
      <c r="K103" s="19">
        <v>63</v>
      </c>
    </row>
    <row r="104" spans="1:11" ht="11.45" customHeight="1" x14ac:dyDescent="0.2">
      <c r="A104" s="9"/>
      <c r="B104" s="6" t="s">
        <v>24</v>
      </c>
      <c r="C104" s="6"/>
      <c r="D104" s="6"/>
      <c r="E104" s="6"/>
      <c r="F104" s="6"/>
      <c r="G104" s="6"/>
      <c r="H104" s="6"/>
      <c r="I104" s="7"/>
      <c r="J104" s="26">
        <f>SUM(J91+J92+J93+J94+J96+J97+J98+J99+J100+J101+J102+J103+J95)</f>
        <v>115.99999999999999</v>
      </c>
      <c r="K104" s="28">
        <f>SUM(K91:K103)</f>
        <v>1152.4999999999998</v>
      </c>
    </row>
  </sheetData>
  <mergeCells count="92">
    <mergeCell ref="A3:B3"/>
    <mergeCell ref="A4:J4"/>
    <mergeCell ref="B6:H6"/>
    <mergeCell ref="B7:H7"/>
    <mergeCell ref="B8:H8"/>
    <mergeCell ref="B9:H9"/>
    <mergeCell ref="B10:H10"/>
    <mergeCell ref="B11:H11"/>
    <mergeCell ref="B13:H13"/>
    <mergeCell ref="B14:H14"/>
    <mergeCell ref="B12:H12"/>
    <mergeCell ref="B15:H15"/>
    <mergeCell ref="B16:H16"/>
    <mergeCell ref="B17:H17"/>
    <mergeCell ref="B18:H18"/>
    <mergeCell ref="B19:H19"/>
    <mergeCell ref="B20:H20"/>
    <mergeCell ref="B22:H22"/>
    <mergeCell ref="B23:H23"/>
    <mergeCell ref="B24:H24"/>
    <mergeCell ref="B25:H25"/>
    <mergeCell ref="B26:H26"/>
    <mergeCell ref="B28:H28"/>
    <mergeCell ref="B29:H29"/>
    <mergeCell ref="B30:H30"/>
    <mergeCell ref="B31:H31"/>
    <mergeCell ref="B27:H27"/>
    <mergeCell ref="B32:H32"/>
    <mergeCell ref="B33:H33"/>
    <mergeCell ref="B34:H34"/>
    <mergeCell ref="B35:H35"/>
    <mergeCell ref="B37:H37"/>
    <mergeCell ref="B38:H38"/>
    <mergeCell ref="B39:H39"/>
    <mergeCell ref="B40:H40"/>
    <mergeCell ref="B41:H41"/>
    <mergeCell ref="B42:H42"/>
    <mergeCell ref="B49:H49"/>
    <mergeCell ref="B50:H50"/>
    <mergeCell ref="B52:H52"/>
    <mergeCell ref="B53:H53"/>
    <mergeCell ref="B44:H44"/>
    <mergeCell ref="B45:H45"/>
    <mergeCell ref="B46:H46"/>
    <mergeCell ref="B47:H47"/>
    <mergeCell ref="B48:H48"/>
    <mergeCell ref="A56:B56"/>
    <mergeCell ref="A57:J57"/>
    <mergeCell ref="B60:H60"/>
    <mergeCell ref="B61:H61"/>
    <mergeCell ref="B62:H62"/>
    <mergeCell ref="B63:H63"/>
    <mergeCell ref="B64:H64"/>
    <mergeCell ref="B66:H66"/>
    <mergeCell ref="B67:H67"/>
    <mergeCell ref="B68:H68"/>
    <mergeCell ref="B69:H69"/>
    <mergeCell ref="B70:H70"/>
    <mergeCell ref="B71:H71"/>
    <mergeCell ref="B72:H72"/>
    <mergeCell ref="B73:H73"/>
    <mergeCell ref="B75:H75"/>
    <mergeCell ref="B76:H76"/>
    <mergeCell ref="B77:H77"/>
    <mergeCell ref="B78:H78"/>
    <mergeCell ref="B79:H79"/>
    <mergeCell ref="B81:H81"/>
    <mergeCell ref="B82:H82"/>
    <mergeCell ref="B83:H83"/>
    <mergeCell ref="B84:H84"/>
    <mergeCell ref="B85:H85"/>
    <mergeCell ref="B86:H86"/>
    <mergeCell ref="B87:H87"/>
    <mergeCell ref="B88:H88"/>
    <mergeCell ref="B90:H90"/>
    <mergeCell ref="B91:H91"/>
    <mergeCell ref="B43:H43"/>
    <mergeCell ref="B80:H80"/>
    <mergeCell ref="B65:H65"/>
    <mergeCell ref="B95:H95"/>
    <mergeCell ref="B103:H103"/>
    <mergeCell ref="B59:H59"/>
    <mergeCell ref="B98:H98"/>
    <mergeCell ref="B99:H99"/>
    <mergeCell ref="B100:H100"/>
    <mergeCell ref="B101:H101"/>
    <mergeCell ref="B102:H102"/>
    <mergeCell ref="B92:H92"/>
    <mergeCell ref="B93:H93"/>
    <mergeCell ref="B94:H94"/>
    <mergeCell ref="B96:H96"/>
    <mergeCell ref="B97:H97"/>
  </mergeCells>
  <pageMargins left="0.39370078740157483" right="0.39370078740157483" top="0.39370078740157483" bottom="0.39370078740157483" header="0" footer="0"/>
  <pageSetup scale="95" fitToHeight="0" pageOrder="overThenDown" orientation="portrait" r:id="rId1"/>
  <rowBreaks count="1" manualBreakCount="1">
    <brk id="5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Юланова Татьяна Анатольевна</cp:lastModifiedBy>
  <cp:lastPrinted>2020-11-24T09:17:52Z</cp:lastPrinted>
  <dcterms:modified xsi:type="dcterms:W3CDTF">2020-12-23T11:57:42Z</dcterms:modified>
</cp:coreProperties>
</file>